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customXml/item1.xml" ContentType="application/xml"/>
  <Override PartName="/customXml/item2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<sst xmlns="http://schemas.openxmlformats.org/spreadsheetml/2006/main" count="32" uniqueCount="25">
  <si>
    <t xml:space="preserve">Hankedokumentide lisa 1</t>
  </si>
  <si>
    <t xml:space="preserve">Virumaa loodusobjektide hooldustööd</t>
  </si>
  <si>
    <t xml:space="preserve">Hinnapakkumus</t>
  </si>
  <si>
    <t xml:space="preserve">Objekt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</si>
  <si>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</si>
  <si>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</si>
  <si>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</si>
  <si>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</si>
  <si>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</si>
  <si>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Vaade Käsmu lahele. Võsa ja kõrgrohustu eemaldamine</t>
  </si>
  <si>
    <t xml:space="preserve">ha</t>
  </si>
  <si>
    <t xml:space="preserve">Vaade Käsmu lahele. Ohtlike puude koristamine</t>
  </si>
  <si>
    <t xml:space="preserve">tk</t>
  </si>
  <si>
    <t xml:space="preserve">Kaitsealuse taimeliigi kasvukoha hooldus, haruline võtmehein</t>
  </si>
  <si>
    <t xml:space="preserve">töö</t>
  </si>
  <si>
    <t xml:space="preserve">Suur ja Väike Roogjärv. Niitmine ja niite koristamine (2 x 0,89 ha)</t>
  </si>
  <si>
    <t xml:space="preserve">Suur ja Väike Roogjärv. Võsaraie</t>
  </si>
  <si>
    <t xml:space="preserve">Kannukse järve hooldus. Niitmine ja niite koristamine</t>
  </si>
  <si>
    <t xml:space="preserve">Mõdriku mudakonna kudemisveekogu</t>
  </si>
  <si>
    <t xml:space="preserve">Arvila virgiinia võtmehein 1. Niitmine ja niite koristamine</t>
  </si>
  <si>
    <t xml:space="preserve">Arvila virgiinia võtmehein 2. Niitmine ja niite koristamine</t>
  </si>
  <si>
    <t xml:space="preserve">Varangu käpaliste kasvukoht. Niitmine ja niite koristamine</t>
  </si>
  <si>
    <t xml:space="preserve">KOKKU</t>
  </si>
  <si>
    <t xml:space="preserve">Käibemaks</t>
  </si>
  <si>
    <t xml:space="preserve">SUMMA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</si>
</sst>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#,##0.00"/>
    <numFmt numFmtId="168" formatCode="#,##0.000"/>
  </numFmts>
  <fonts count="14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3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0"/>
  <sheetViews>
    <sheetView showFormulas="false" showGridLines="true" showRowColHeaders="true" showZeros="true" rightToLeft="false" tabSelected="true" showOutlineSymbols="true" defaultGridColor="true" view="normal" topLeftCell="A7" colorId="64" zoomScale="120" zoomScaleNormal="120" zoomScalePageLayoutView="100" workbookViewId="0">
      <selection pane="topLeft" activeCell="E18" activeCellId="0" sqref="E18"/>
    </sheetView>
  </sheetViews>
  <sheetFormatPr defaultRowHeight="14.4" zeroHeight="false" outlineLevelRow="0" outlineLevelCol="0"/>
  <cols>
    <col collapsed="false" customWidth="true" hidden="false" outlineLevel="0" max="1" min="1" style="1" width="2.45"/>
    <col collapsed="false" customWidth="true" hidden="false" outlineLevel="0" max="2" min="2" style="1" width="6.34"/>
    <col collapsed="false" customWidth="true" hidden="false" outlineLevel="0" max="3" min="3" style="1" width="50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11.56"/>
    <col collapsed="false" customWidth="true" hidden="false" outlineLevel="0" max="1025" min="8" style="1" width="9.11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16.5" hidden="false" customHeight="true" outlineLevel="0" collapsed="false">
      <c r="A2" s="3"/>
      <c r="B2" s="6"/>
      <c r="C2" s="7"/>
      <c r="D2" s="8"/>
      <c r="E2" s="8"/>
      <c r="F2" s="8"/>
      <c r="G2" s="8"/>
      <c r="H2" s="3"/>
    </row>
    <row r="3" customFormat="false" ht="31.5" hidden="false" customHeight="true" outlineLevel="0" collapsed="false">
      <c r="A3" s="3"/>
      <c r="B3" s="9" t="s">
        <v>1</v>
      </c>
      <c r="C3" s="10"/>
      <c r="D3" s="10"/>
      <c r="E3" s="3"/>
      <c r="F3" s="3"/>
      <c r="G3" s="3"/>
      <c r="H3" s="3"/>
    </row>
    <row r="4" customFormat="false" ht="18.9" hidden="false" customHeight="true" outlineLevel="0" collapsed="false">
      <c r="A4" s="3"/>
      <c r="B4" s="3"/>
      <c r="C4" s="3"/>
      <c r="D4" s="11"/>
      <c r="E4" s="3"/>
      <c r="F4" s="3"/>
      <c r="G4" s="3"/>
      <c r="H4" s="3"/>
    </row>
    <row r="5" customFormat="false" ht="26.4" hidden="false" customHeight="true" outlineLevel="0" collapsed="false">
      <c r="A5" s="3"/>
      <c r="B5" s="12" t="s">
        <v>2</v>
      </c>
      <c r="C5" s="12"/>
      <c r="D5" s="11"/>
      <c r="E5" s="3"/>
      <c r="F5" s="3"/>
      <c r="G5" s="3"/>
      <c r="H5" s="3"/>
    </row>
    <row r="6" customFormat="false" ht="24.9" hidden="false" customHeight="true" outlineLevel="0" collapsed="false">
      <c r="A6" s="3"/>
      <c r="B6" s="13"/>
      <c r="C6" s="13"/>
      <c r="D6" s="14"/>
      <c r="E6" s="14"/>
      <c r="F6" s="14"/>
      <c r="G6" s="14"/>
      <c r="H6" s="3"/>
    </row>
    <row r="7" customFormat="false" ht="27" hidden="false" customHeight="true" outlineLevel="0" collapsed="false">
      <c r="A7" s="3"/>
      <c r="B7" s="15" t="s">
        <v>3</v>
      </c>
      <c r="C7" s="16" t="s">
        <v>4</v>
      </c>
      <c r="D7" s="16" t="s">
        <v>5</v>
      </c>
      <c r="E7" s="16" t="s">
        <v>6</v>
      </c>
      <c r="F7" s="15" t="s">
        <v>7</v>
      </c>
      <c r="G7" s="16" t="s">
        <v>8</v>
      </c>
      <c r="H7" s="3"/>
    </row>
    <row r="8" customFormat="false" ht="27" hidden="false" customHeight="true" outlineLevel="0" collapsed="false">
      <c r="A8" s="3"/>
      <c r="B8" s="17" t="n">
        <v>1</v>
      </c>
      <c r="C8" s="18" t="s">
        <v>9</v>
      </c>
      <c r="D8" s="19" t="s">
        <v>10</v>
      </c>
      <c r="E8" s="20" t="n">
        <v>0.46</v>
      </c>
      <c r="F8" s="21" t="n">
        <v>770</v>
      </c>
      <c r="G8" s="21" t="n">
        <f aca="false">E8*F8</f>
        <v>354.2</v>
      </c>
      <c r="H8" s="3"/>
    </row>
    <row r="9" customFormat="false" ht="27" hidden="false" customHeight="true" outlineLevel="0" collapsed="false">
      <c r="A9" s="3"/>
      <c r="B9" s="17"/>
      <c r="C9" s="18" t="s">
        <v>11</v>
      </c>
      <c r="D9" s="19" t="s">
        <v>12</v>
      </c>
      <c r="E9" s="22" t="n">
        <v>1</v>
      </c>
      <c r="F9" s="21" t="n">
        <v>75</v>
      </c>
      <c r="G9" s="21" t="n">
        <f aca="false">E9*F9</f>
        <v>75</v>
      </c>
      <c r="H9" s="3"/>
    </row>
    <row r="10" customFormat="false" ht="27" hidden="false" customHeight="true" outlineLevel="0" collapsed="false">
      <c r="A10" s="3"/>
      <c r="B10" s="19" t="n">
        <v>2</v>
      </c>
      <c r="C10" s="18" t="s">
        <v>13</v>
      </c>
      <c r="D10" s="19" t="s">
        <v>14</v>
      </c>
      <c r="E10" s="20" t="n">
        <v>1</v>
      </c>
      <c r="F10" s="21" t="n">
        <v>230</v>
      </c>
      <c r="G10" s="21" t="n">
        <f aca="false">E10*F10</f>
        <v>230</v>
      </c>
      <c r="H10" s="3"/>
    </row>
    <row r="11" customFormat="false" ht="27" hidden="false" customHeight="true" outlineLevel="0" collapsed="false">
      <c r="A11" s="3"/>
      <c r="B11" s="17" t="n">
        <v>3</v>
      </c>
      <c r="C11" s="18" t="s">
        <v>15</v>
      </c>
      <c r="D11" s="19" t="s">
        <v>10</v>
      </c>
      <c r="E11" s="20" t="n">
        <f aca="false">0.89+0.89</f>
        <v>1.78</v>
      </c>
      <c r="F11" s="21" t="n">
        <v>890</v>
      </c>
      <c r="G11" s="21" t="n">
        <f aca="false">E11*F11</f>
        <v>1584.2</v>
      </c>
      <c r="H11" s="3"/>
    </row>
    <row r="12" customFormat="false" ht="27" hidden="false" customHeight="true" outlineLevel="0" collapsed="false">
      <c r="A12" s="3"/>
      <c r="B12" s="17"/>
      <c r="C12" s="18" t="s">
        <v>16</v>
      </c>
      <c r="D12" s="19" t="s">
        <v>14</v>
      </c>
      <c r="E12" s="23" t="n">
        <v>1</v>
      </c>
      <c r="F12" s="21" t="n">
        <v>120</v>
      </c>
      <c r="G12" s="21" t="n">
        <f aca="false">E12*F12</f>
        <v>120</v>
      </c>
      <c r="H12" s="3"/>
    </row>
    <row r="13" customFormat="false" ht="27" hidden="false" customHeight="true" outlineLevel="0" collapsed="false">
      <c r="A13" s="3"/>
      <c r="B13" s="24" t="n">
        <v>4</v>
      </c>
      <c r="C13" s="18" t="s">
        <v>17</v>
      </c>
      <c r="D13" s="19" t="s">
        <v>10</v>
      </c>
      <c r="E13" s="20" t="n">
        <v>0.42</v>
      </c>
      <c r="F13" s="21" t="n">
        <v>780</v>
      </c>
      <c r="G13" s="21" t="n">
        <f aca="false">E13*F13</f>
        <v>327.6</v>
      </c>
      <c r="H13" s="3"/>
    </row>
    <row r="14" s="31" customFormat="true" ht="22.5" hidden="false" customHeight="true" outlineLevel="0" collapsed="false">
      <c r="A14" s="25"/>
      <c r="B14" s="26" t="n">
        <v>5</v>
      </c>
      <c r="C14" s="18" t="s">
        <v>18</v>
      </c>
      <c r="D14" s="19" t="s">
        <v>10</v>
      </c>
      <c r="E14" s="20" t="n">
        <v>0.28</v>
      </c>
      <c r="F14" s="21" t="n">
        <v>1000</v>
      </c>
      <c r="G14" s="21" t="n">
        <f aca="false">E14*F14</f>
        <v>280</v>
      </c>
      <c r="H14" s="27"/>
      <c r="I14" s="28"/>
      <c r="J14" s="29"/>
      <c r="K14" s="29"/>
      <c r="L14" s="30"/>
    </row>
    <row r="15" s="31" customFormat="true" ht="22.5" hidden="false" customHeight="true" outlineLevel="0" collapsed="false">
      <c r="A15" s="25"/>
      <c r="B15" s="32" t="n">
        <v>6</v>
      </c>
      <c r="C15" s="18" t="s">
        <v>19</v>
      </c>
      <c r="D15" s="19" t="s">
        <v>14</v>
      </c>
      <c r="E15" s="20" t="n">
        <v>1</v>
      </c>
      <c r="F15" s="21" t="n">
        <v>290</v>
      </c>
      <c r="G15" s="21" t="n">
        <f aca="false">E15*F15</f>
        <v>290</v>
      </c>
      <c r="H15" s="27"/>
      <c r="I15" s="28"/>
      <c r="J15" s="29"/>
      <c r="K15" s="29"/>
      <c r="L15" s="30"/>
    </row>
    <row r="16" s="31" customFormat="true" ht="22.5" hidden="false" customHeight="true" outlineLevel="0" collapsed="false">
      <c r="A16" s="25"/>
      <c r="B16" s="26" t="n">
        <v>7</v>
      </c>
      <c r="C16" s="18" t="s">
        <v>20</v>
      </c>
      <c r="D16" s="19" t="s">
        <v>14</v>
      </c>
      <c r="E16" s="20" t="n">
        <v>1</v>
      </c>
      <c r="F16" s="21" t="n">
        <v>789</v>
      </c>
      <c r="G16" s="21" t="n">
        <f aca="false">E16*F16</f>
        <v>789</v>
      </c>
      <c r="H16" s="27"/>
      <c r="I16" s="28"/>
      <c r="J16" s="29"/>
      <c r="K16" s="29"/>
      <c r="L16" s="30"/>
    </row>
    <row r="17" s="31" customFormat="true" ht="22.5" hidden="false" customHeight="true" outlineLevel="0" collapsed="false">
      <c r="A17" s="25"/>
      <c r="B17" s="32" t="n">
        <v>8</v>
      </c>
      <c r="C17" s="18" t="s">
        <v>21</v>
      </c>
      <c r="D17" s="19" t="s">
        <v>10</v>
      </c>
      <c r="E17" s="20" t="n">
        <v>5.86</v>
      </c>
      <c r="F17" s="21" t="n">
        <v>979</v>
      </c>
      <c r="G17" s="21" t="n">
        <f aca="false">E17*F17</f>
        <v>5736.94</v>
      </c>
      <c r="H17" s="27"/>
      <c r="I17" s="28"/>
      <c r="J17" s="29"/>
      <c r="K17" s="29"/>
      <c r="L17" s="30"/>
    </row>
    <row r="18" s="31" customFormat="true" ht="22.5" hidden="false" customHeight="true" outlineLevel="0" collapsed="false">
      <c r="A18" s="25"/>
      <c r="B18" s="33"/>
      <c r="C18" s="34"/>
      <c r="D18" s="35"/>
      <c r="E18" s="36" t="s">
        <v>22</v>
      </c>
      <c r="F18" s="36"/>
      <c r="G18" s="37" t="n">
        <f aca="false">SUM(G8:G17)</f>
        <v>9786.94</v>
      </c>
      <c r="H18" s="27"/>
      <c r="I18" s="29"/>
      <c r="J18" s="29"/>
      <c r="K18" s="29"/>
      <c r="L18" s="29"/>
    </row>
    <row r="19" s="31" customFormat="true" ht="22.5" hidden="false" customHeight="true" outlineLevel="0" collapsed="false">
      <c r="A19" s="25"/>
      <c r="B19" s="33"/>
      <c r="C19" s="34"/>
      <c r="D19" s="35"/>
      <c r="E19" s="38"/>
      <c r="F19" s="39" t="s">
        <v>23</v>
      </c>
      <c r="G19" s="40" t="n">
        <f aca="false">G18*0.22</f>
        <v>2153.1268</v>
      </c>
      <c r="H19" s="27"/>
      <c r="I19" s="29"/>
      <c r="J19" s="29"/>
      <c r="K19" s="29"/>
      <c r="L19" s="29"/>
    </row>
    <row r="20" s="31" customFormat="true" ht="22.5" hidden="false" customHeight="true" outlineLevel="0" collapsed="false">
      <c r="A20" s="25"/>
      <c r="B20" s="11"/>
      <c r="C20" s="34"/>
      <c r="D20" s="11"/>
      <c r="E20" s="41"/>
      <c r="F20" s="42" t="s">
        <v>24</v>
      </c>
      <c r="G20" s="40" t="n">
        <f aca="false">G18+G19</f>
        <v>11940.0668</v>
      </c>
      <c r="H20" s="27"/>
      <c r="I20" s="29"/>
      <c r="J20" s="29"/>
      <c r="K20" s="29"/>
      <c r="L20" s="29"/>
    </row>
  </sheetData>
  <mergeCells count="7">
    <mergeCell ref="B1:C1"/>
    <mergeCell ref="D1:G1"/>
    <mergeCell ref="B5:C5"/>
    <mergeCell ref="B6:C6"/>
    <mergeCell ref="B8:B9"/>
    <mergeCell ref="B11:B12"/>
    <mergeCell ref="E18:F18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59F351-EF21-4DE2-8ED1-001910AB472B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EBAEF70A-C43F-4620-8738-AB41C351A7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055D40-1BA2-496A-B7F7-8323FA3A4F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2025-05-18T09:55:39Z</cp:lastPrinted>
  <dcterms:modified xsi:type="dcterms:W3CDTF">2025-05-18T11:40:01Z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0x0101009D967E9B1494824D9CACEE48F04257EB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MediaServiceImageTags">
    <vt:lpwstr/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